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6535" windowHeight="12525"/>
  </bookViews>
  <sheets>
    <sheet name="Sheet1" sheetId="1" r:id="rId1"/>
  </sheets>
  <definedNames>
    <definedName name="_xlnm._FilterDatabase" localSheetId="0" hidden="1">Sheet1!$A$3:$K$45</definedName>
    <definedName name="_xlnm.Print_Titles" localSheetId="0">Sheet1!$A:$J,Sheet1!$2:$3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<sst xmlns="http://schemas.openxmlformats.org/spreadsheetml/2006/main" count="301" uniqueCount="192">
  <si>
    <t>附件1：</t>
  </si>
  <si>
    <t>秀山县2021年化肥减量增效项目建设任务表</t>
  </si>
  <si>
    <t>序号</t>
  </si>
  <si>
    <t>项目名称</t>
  </si>
  <si>
    <t>项目实施单位</t>
  </si>
  <si>
    <t>补助金额（万元）</t>
  </si>
  <si>
    <t>建设地点</t>
  </si>
  <si>
    <t>建设内容</t>
  </si>
  <si>
    <t>财政支持环节和补助标准</t>
  </si>
  <si>
    <t>申报作物</t>
  </si>
  <si>
    <t>申报面积（亩）</t>
  </si>
  <si>
    <t>行（产业）分类</t>
  </si>
  <si>
    <t>备注</t>
  </si>
  <si>
    <t>秀山县2021年化肥减量增效项目</t>
  </si>
  <si>
    <t>秀山县陈斌种植场</t>
  </si>
  <si>
    <t>乌杨街道长滩村叫花坪组</t>
  </si>
  <si>
    <t>购买配方肥2吨，通过机械深施配方肥110亩</t>
  </si>
  <si>
    <t>购买配方肥2吨，单价3100元/吨，折合18公斤/亩，投资0.62万元，申请财政资金55元/亩，补助0.605万元</t>
  </si>
  <si>
    <t>蔬菜</t>
  </si>
  <si>
    <t>重庆绿博农业开发有限责任公司</t>
  </si>
  <si>
    <t>龙池镇龙冠村、洞坪村、长水村</t>
  </si>
  <si>
    <t>购买配方肥+商品有机肥（有机质60%，总氮8%）共60吨，采用“有机肥+配方肥”技术模式，机械深施肥料，亩施有机肥+配方肥450公斤。1500亩共计人工3000个</t>
  </si>
  <si>
    <t>采用“有机肥+配方肥”技术模式；开展1500亩柑橘种植地化肥减量增效示范，财政定额补助标准：55元/亩。</t>
  </si>
  <si>
    <t>柑橘</t>
  </si>
  <si>
    <t>水果</t>
  </si>
  <si>
    <t>秀山三磊田甜农业开发有限公司</t>
  </si>
  <si>
    <t>梅江镇兴隆坳农业园区（梅江镇兴隆坳村、两路村）</t>
  </si>
  <si>
    <t>对1100亩猕猴桃采用水肥一体化方喷施肥料2次，施肥总量33000公斤</t>
  </si>
  <si>
    <t>购买N-P-K含量15-5-25水溶性复合肥16.5吨，单价3800元/吨，总额6.27万元，申请财政按照每亩55元、1100亩标准补贴6.05万元。</t>
  </si>
  <si>
    <t>猕猴桃</t>
  </si>
  <si>
    <t>秀山塘口农业专业合作社</t>
  </si>
  <si>
    <t>宋农镇凤凰寨村塘口组</t>
  </si>
  <si>
    <t>对416亩三红蜜柚采用“肥料+机械深施”技术模式，进行树盘周围环状沟施配方肥后覆土，施肥总量47.84吨。</t>
  </si>
  <si>
    <t>购买配方肥50.0吨，单价2300元/吨，总额11.5万元，申请财政补助按照每亩55元，416亩标准补贴2.288万元。</t>
  </si>
  <si>
    <t>秀山县芭茅村水果专业合作社</t>
  </si>
  <si>
    <t>海洋乡芭茅村</t>
  </si>
  <si>
    <t>对100亩柑橘基地实施有机肥加配方肥技术模式进行施肥管护</t>
  </si>
  <si>
    <t>　按每亩55元补助</t>
  </si>
  <si>
    <t>田勇军种植户</t>
  </si>
  <si>
    <t>清溪场镇南丘村、沙南村</t>
  </si>
  <si>
    <t>对600亩水稻实施秸秆还田+机械深施配方肥30吨。</t>
  </si>
  <si>
    <t>购买配方肥30.0吨，单价2300元/吨，投资11.5万元，财政定额补助标准每亩55元，600亩总计补贴3.3万元。</t>
  </si>
  <si>
    <t>水稻</t>
  </si>
  <si>
    <t>粮油</t>
  </si>
  <si>
    <t>程跃峰种植户</t>
  </si>
  <si>
    <t>清溪场镇新华.东林村</t>
  </si>
  <si>
    <t>对540亩水稻实施秸秆还田+施方肥技术模式。</t>
  </si>
  <si>
    <t>购买配方肥27.0吨，财政定额补助标准每亩55元，540总计补贴2.97万元。</t>
  </si>
  <si>
    <t>杨国种植户</t>
  </si>
  <si>
    <t>清溪场镇南丘村</t>
  </si>
  <si>
    <t>对320亩直播水稻秸秆还田+配方肥。</t>
  </si>
  <si>
    <t>购买配方肥16.0吨，财政定额补助标准每亩55元.</t>
  </si>
  <si>
    <t>杨忠云种植户</t>
  </si>
  <si>
    <t>清溪场镇溪西村</t>
  </si>
  <si>
    <t>对320亩水稻实施秸秆还田+机械深施配方肥16吨。</t>
  </si>
  <si>
    <t>购买配方肥16.0吨，财政定额补助标准55元/亩，320亩补助1.76万元。</t>
  </si>
  <si>
    <t>文彦帮种植户</t>
  </si>
  <si>
    <t>清溪场镇下衙村</t>
  </si>
  <si>
    <t>对320亩水稻实施秸秆还田+施配方肥。</t>
  </si>
  <si>
    <t>购买配方肥16.0吨，补助标准55元/亩，320亩补助1.76万元。</t>
  </si>
  <si>
    <t>杨志全种植户</t>
  </si>
  <si>
    <t>对280亩水稻实施秸秆还田+施配方肥。</t>
  </si>
  <si>
    <t>购买配方肥14.0吨，补助标准55元/亩，280亩补助1.54万元。</t>
  </si>
  <si>
    <t>秀山县皮皮乐园农业开发有限公司</t>
  </si>
  <si>
    <t>宋农镇中山村小王组</t>
  </si>
  <si>
    <t>1、对200亩柑桔地实施“肥料+机械深施”示范，购买有机肥“总养分%40以上”15吨；2、开沟，施肥，整地。</t>
  </si>
  <si>
    <t>购买配方肥15吨，补助标准55元/亩，200亩补助1.1万元</t>
  </si>
  <si>
    <t>柑桔</t>
  </si>
  <si>
    <t>秀山县红中红蜜柚专业合作社</t>
  </si>
  <si>
    <t>峨溶镇坝浪村橙子坡组</t>
  </si>
  <si>
    <t>1、实施“有机肥+配方肥”技术模式示范。 2、采购有机肥5.5吨。</t>
  </si>
  <si>
    <t>105亩基地采取定额补助55元/亩，共计补助金额0.5775万元。</t>
  </si>
  <si>
    <t>红中红蜜柚</t>
  </si>
  <si>
    <t>田茂军种植户</t>
  </si>
  <si>
    <t>清溪场镇沙南村、芒洞村、新华居委会</t>
  </si>
  <si>
    <t>采用作物秸秆还田+配方肥“减量增效技术模式。合理使用配方肥，水稻实施面积650亩、油菜实施面积500亩。</t>
  </si>
  <si>
    <t>实施1150亩补助资金6.325万元。主要用于购买配方肥43.5吨，定额补助标准55元/亩。</t>
  </si>
  <si>
    <t>水稻、油菜</t>
  </si>
  <si>
    <t>白永红种植户</t>
  </si>
  <si>
    <t>清溪场镇星寨村</t>
  </si>
  <si>
    <t>采用“肥料+机械深施”减量增效技术，实施示范340亩。1.购配方肥总养分40%以上）17吨，每亩施肥50公斤。2.机械深耕深施340亩。3、秸秆粉碎还田340亩。</t>
  </si>
  <si>
    <t>购买配方肥17吨，补助标准55元/亩</t>
  </si>
  <si>
    <t>秀山县林阳农业开发有限公司</t>
  </si>
  <si>
    <t>清溪场镇沙坝村</t>
  </si>
  <si>
    <t>果园示范面积200亩，采用“肥料+机械深施”减量增效技术模式（总养分40%以上）实施，每亩购进60公斤配方肥，共计购进12吨；每亩人工1个，200亩人工200个。</t>
  </si>
  <si>
    <t>申请财政资金补助资金1.1万元，其中：购买200亩果用有机肥12吨，投资4.8万元，补贴标准每亩55元，申请中央财政资金补助资金1.1万元。</t>
  </si>
  <si>
    <t>余红种植户</t>
  </si>
  <si>
    <t>1、购配方肥（即复合肥，总养分40%以上）14吨，每亩50公斤。     2、机械深耕深施配方肥 280亩                3、秸秆还田。</t>
  </si>
  <si>
    <r>
      <rPr>
        <sz val="10"/>
        <color theme="1"/>
        <rFont val="宋体"/>
        <charset val="134"/>
      </rPr>
      <t>申请财政项目补助资金1.54万元。主要用于：</t>
    </r>
    <r>
      <rPr>
        <b/>
        <sz val="10"/>
        <color theme="1"/>
        <rFont val="宋体"/>
        <charset val="134"/>
      </rPr>
      <t xml:space="preserve"> </t>
    </r>
    <r>
      <rPr>
        <sz val="10"/>
        <color theme="1"/>
        <rFont val="宋体"/>
        <charset val="134"/>
      </rPr>
      <t>购买配方肥14吨，补助标准55元/亩，280亩补助1.54万元。</t>
    </r>
  </si>
  <si>
    <t>秀山县狮龙水果种植专业合作社</t>
  </si>
  <si>
    <t>清溪场镇下衙村黑龙寨组</t>
  </si>
  <si>
    <t>采用“肥料+机械深施”减量增效技术模式示范，，每亩购、施50公斤配方肥（总养分40%以上），共计购进13吨；每亩人工1个，260亩人工260个。</t>
  </si>
  <si>
    <t>购买有机肥13吨，投资5.2万元，补贴标准每亩55元，260亩申请中央财政资金补助资金1.43万元。</t>
  </si>
  <si>
    <t>秀山县芸芽茶叶专业合作社</t>
  </si>
  <si>
    <t>清溪场镇葛麻村易家寨组</t>
  </si>
  <si>
    <t>采取有机肥+机械深施技术开展1100亩化肥减量示范，每亩施有机肥（有机质60%、总养分8%）60公斤，共需有机肥66吨、人工3300个。</t>
  </si>
  <si>
    <t>购有机肥（有机质60%、总养分8%）66吨，每吨 3000元，投资19.8万元；补贴标准每亩55元，实施1100亩申请中央财政资金补助资金6.05万元。</t>
  </si>
  <si>
    <t>茶叶</t>
  </si>
  <si>
    <t>秀山县凉亭农业开发有限公司</t>
  </si>
  <si>
    <t>乌杨街道凉亭村高梁湾组</t>
  </si>
  <si>
    <t>　1、购买商品有机肥5吨，有机质含量60%，按每亩100公斤；2、采取“有机肥+配方模式”实施化肥减量示范102亩，用旋耕机开沟，人工撒施后盖土起垄。</t>
  </si>
  <si>
    <t>　购买商品有机肥5吨，单价2250元/吨，投资1.125万元，财政资金补助55元/亩，102亩申请财政资金0.561万元。</t>
  </si>
  <si>
    <t>重庆市彩沃农业开发有限公司</t>
  </si>
  <si>
    <t>龙池镇洞坪村茶园组</t>
  </si>
  <si>
    <t>选取“肥料+机械深施”技术模式进行示范,面积100亩. 1、每亩施有机肥（有机质60%、总养分8%）60公斤，100亩施6吨。2、施有机肥每亩开沟增加人工2个，共增200个工。</t>
  </si>
  <si>
    <t>购有机肥每亩60公斤，共计6吨。单价2000元/吨，投资1.2万元。按每亩55元定额补贴，100亩申请财政补贴资金0.55万元。
共计申请财政补贴资金0.55万元。</t>
  </si>
  <si>
    <t>李</t>
  </si>
  <si>
    <t>秀山聚鑫种植园</t>
  </si>
  <si>
    <t>乌杨街道兴隆村（居委会）龙家溪组</t>
  </si>
  <si>
    <t>1、有机肥﹢机械深耕模式，面积120亩。2、购商品有机肥（有机质60%以上，总养分8%以上）12吨，按每亩100公斤。</t>
  </si>
  <si>
    <t>1、中央财政补助资金；2、补助标准：55元/亩</t>
  </si>
  <si>
    <t>秀山县2022年化肥减量增效项目</t>
  </si>
  <si>
    <t>秀山县金诺农机专业合作社</t>
  </si>
  <si>
    <t>梅江镇邑中居委会、兰桥镇寨瓦村</t>
  </si>
  <si>
    <t>对400亩水稻实施“秸秆还田+配方肥”技术示范</t>
  </si>
  <si>
    <t>购买配方肥13吨，补助标准55元/亩</t>
  </si>
  <si>
    <t>重庆天人农业股份合作社</t>
  </si>
  <si>
    <t>清溪场镇东林居委会大坟堡组国家项目示范基地</t>
  </si>
  <si>
    <t>1.购配方肥（即复合肥，总养分45%以上）62.9吨，标准每亩50公斤。 2.机械深耕深施1258亩。3、秸秆粉碎还田1258亩。</t>
  </si>
  <si>
    <t>申请财政补助资金6.19万元。每亩定额补助55元，1258亩补助6.919万元</t>
  </si>
  <si>
    <t>秀山县创聚农业有限公司</t>
  </si>
  <si>
    <t>乌杨街道新春村</t>
  </si>
  <si>
    <t>果园示范面积480亩，采用在水肥一体化中加入水溶肥（总养分40%以上）实施，每亩购进15公斤水溶肥，共计购进7.2吨。</t>
  </si>
  <si>
    <t>申请财政定额补助每亩55元，480亩合计申请补助资金2.64万元。</t>
  </si>
  <si>
    <t>重庆秀蔬蔬菜种植有限公司</t>
  </si>
  <si>
    <t>涌洞乡楠木村</t>
  </si>
  <si>
    <t>1、购配方肥（总养分40%以上）12吨，每亩施配方肥40公斤。 2、机械深施配方肥300亩。机械耕整、开沟后，人工撒施配方肥后盖土起垄。</t>
  </si>
  <si>
    <t xml:space="preserve">1、购买配方肥12.0吨，实施“配方肥+机械深施”减量增效技术示范 ，300亩申请财政资金补助1.65万元。            2、财政定额补助标准55元/亩。                         </t>
  </si>
  <si>
    <t>秀山县鲜果乐园农业开发有限公司</t>
  </si>
  <si>
    <t>清溪场镇星寨村苦力组</t>
  </si>
  <si>
    <t>对222亩果园采用水肥一体化减量增效技术，施肥总量3.33吨</t>
  </si>
  <si>
    <t>申请财政补助按照每亩55元，220亩标准补助1.221万元</t>
  </si>
  <si>
    <t>秀山县云合柑橘种植专业合作社</t>
  </si>
  <si>
    <t>海洋乡芭茅村懒杆树组</t>
  </si>
  <si>
    <t>购买配方肥2吨，通过机械深施配方肥200亩</t>
  </si>
  <si>
    <t>购买配方肥5吨，单价3400元/吨，折合50公斤/亩，投资1.1万元，申请财政资金55元/亩，补助1.1万元</t>
  </si>
  <si>
    <t>秀山县爽田农业开发有限公司</t>
  </si>
  <si>
    <t>官庄街道望高社区</t>
  </si>
  <si>
    <t>购买水溶肥1.95吨，通水肥一体化设施，施58%水溶肥390亩。</t>
  </si>
  <si>
    <t>购买水溶肥1.95吨，投资2.34万元。财政定额补助55元/亩，390亩申请财政补助2.145万元</t>
  </si>
  <si>
    <t>重庆市秀山县钟灵茶业有限公司</t>
  </si>
  <si>
    <t>钟灵镇凯堡村后坝组</t>
  </si>
  <si>
    <t>1、采用“肥料+机械深施”减量增效技术模式，购买300亩茶园用有机肥15吨；2、每亩茶园开沟、盖土施肥需3个人工，300亩合计用工900个。</t>
  </si>
  <si>
    <t>购买300亩茶园用有机肥机肥15吨，开展机械深施示范，投资4.5万元。财政定额补助标准55元/亩，300亩申请中央财政补助资金1.65万元。</t>
  </si>
  <si>
    <t>重庆市秀山县浩瀚生态农业发展有限公司</t>
  </si>
  <si>
    <t>峨溶镇坝浪村坝浪坪组</t>
  </si>
  <si>
    <t>1、实施“肥料+机械深施”模式示范，机械耕整180亩。2、采购有机肥（有机质60%以上，总养分8%以上）10吨，每亩施肥量55公斤。</t>
  </si>
  <si>
    <t>采购有机肥10吨，每亩施肥量200公斤，财政定额补助55元/亩，180亩申请财政补助资金0.99万元。</t>
  </si>
  <si>
    <t>秀山县佳沃农业发展有限公司</t>
  </si>
  <si>
    <t>梅江镇兴隆坳村、两路村、吏目村</t>
  </si>
  <si>
    <t>开展“肥料+机械深施”技术模式，在2800亩茶叶开展化肥减量增效示范。1、采购商品有机肥840吨，亩施有机肥300公斤。2、机械开沟，施商品有机肥后进行人工覆土，亩用人工2个，共计人工5600个。</t>
  </si>
  <si>
    <t>购买商品有机肥（有机质60%，总氮8%）840吨，进行“肥料+机械深施”减量增效示范，财政定额补助标准55元/亩，2800亩申请财政补助资金15.4万元。</t>
  </si>
  <si>
    <t>重庆边城韵茶业有限公司</t>
  </si>
  <si>
    <t>洪安镇溜沙村</t>
  </si>
  <si>
    <t>采用肥料＋机械深施减量增效技术模式，实施面积570亩，其内容为：1、购置配方肥11.4吨；2、机械深施配方肥570亩</t>
  </si>
  <si>
    <t>1、购买配方肥11.4吨，开展机械深施配方肥示范；                   2、财政定额补助标准55元/亩，570亩合计申请
财政补助资金3.135万元。</t>
  </si>
  <si>
    <t>秀山县金天地农业开发有限公司</t>
  </si>
  <si>
    <t>雅江镇桂坪村石莆组</t>
  </si>
  <si>
    <t>采用“有机肥+配方肥”技术模式，每亩施有机肥400公斤，实施面积420亩。1、采购商品有机肥168吨（420亩×400公斤/亩），有机含量≧45%。2、肥料开沟深施覆土所需人工2100个（5个工/亩×420亩）。</t>
  </si>
  <si>
    <t>“有机肥+配方肥”技术模式，每亩定额补助55元：420亩申请财政补助资金2.31万元。</t>
  </si>
  <si>
    <t>秀山县山谷溪农业开发有限公司</t>
  </si>
  <si>
    <t>梅江镇两路村民委员会</t>
  </si>
  <si>
    <t>示范面积480亩，使用“水肥一体化”减量增效技术模式。1、在水肥一体化设施中加入水溶肥（总养分40%以上）进行滴灌示范，每亩施水溶肥15公斤，480亩需购进水溶肥7.2吨； 2、施水溶肥每亩需人工1个，480亩需人工480个。</t>
  </si>
  <si>
    <t>开展“水肥一体化”减量增效技术示范，财政定额补贴标准55元/亩，480亩申请财政补助资金2.64万元。</t>
  </si>
  <si>
    <t>秀山县草兴水果专业合作社</t>
  </si>
  <si>
    <t>溪口镇草果村桐子组、潘家组</t>
  </si>
  <si>
    <t>1、本项目采用“肥料+机械深施”减量增效技术模式，购买300亩果园用有机肥10吨；
2、每亩果园开沟盖土施肥5个人工、300亩合计1000个人工。</t>
  </si>
  <si>
    <t>申请财政资金补助资金1.65万元，其中：
1、购买300亩果园用有机肥10吨，投资1.8万元，申请财政资金补助资金1.65万元。</t>
  </si>
  <si>
    <t>秀山县地金农业开发有限公司</t>
  </si>
  <si>
    <t>龙池镇水源村旧屋基组</t>
  </si>
  <si>
    <t>1、采购肥料46吨，其中采购生物有机肥10吨、农家肥（羊粪）34吨、复合肥（氮磷钾各15%）2吨。
2、采用“肥料+机械深施”减量增效技术模式”管理山银花基地168亩，亩施肥料270公斤以上，株施肥料1.2公斤以上。</t>
  </si>
  <si>
    <t>申请财政项目补助资金0.924万元，补助标准55元/亩，用于购买有机肥。</t>
  </si>
  <si>
    <t>山银花</t>
  </si>
  <si>
    <t>中药材</t>
  </si>
  <si>
    <t>秀山县玉坝中药材股份合作社</t>
  </si>
  <si>
    <t>溪口镇龙洞居委会</t>
  </si>
  <si>
    <t>减少200亩脐橙使用化肥</t>
  </si>
  <si>
    <t>减少200亩脐橙使用化肥，单价55元/亩，合计1.1万元</t>
  </si>
  <si>
    <t>脐橙</t>
  </si>
  <si>
    <t>重庆市秀山县超维农业有限公司</t>
  </si>
  <si>
    <t>里仁镇里仁村钟堡寨组</t>
  </si>
  <si>
    <t>1、本项目采用“肥料+机械深施”减量增效技术模式，购买300亩柑橘专用有机肥60吨；
2、每亩柑橘盖土施肥4个人工、300亩合计1200个人工。</t>
  </si>
  <si>
    <t>申请财政资金补助资金2万元,其中：
1、购买300亩柑橘专用有机肥60吨，投资12万元，补贴标准每亩55元，申请财政资金补助资金1.65万元；</t>
  </si>
  <si>
    <t>秀山县大溪沟果业园</t>
  </si>
  <si>
    <t>平凯街道明家寨社区明家寨组</t>
  </si>
  <si>
    <t>1、购买配方肥，10吨，按每亩15公斤。
2、通过机械施用配方肥，670亩，增加人工300个。</t>
  </si>
  <si>
    <t>1、购买配方肥10吨，单价4700元/吨，折合15公斤/亩，投资47000元，补助标准55元/亩，670亩，补助资金36850元。</t>
  </si>
  <si>
    <t>秀山县土王庙农业专业合作社</t>
  </si>
  <si>
    <t>宋农镇凤凰寨村土王庙组</t>
  </si>
  <si>
    <t>1.本项目采用“肥料+机械深施”减量增效技术模式，购买700亩三红蜜柚专用有机肥80吨；
2.每亩蜜柚盖土施肥4个人工、700亩合计2800个人工。</t>
  </si>
  <si>
    <t>1、采购有机肥150吨，每亩施肥量1400斤，申请财政定额补助55元/亩，共计补助金额3.85万元。</t>
  </si>
  <si>
    <t>合 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</si>
</sst>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24"/>
      <color theme="1"/>
      <name val="方正小标宋_GBK"/>
      <charset val="134"/>
    </font>
    <font>
      <b/>
      <sz val="11"/>
      <color theme="1"/>
      <name val="宋体"/>
      <charset val="134"/>
    </font>
    <font>
      <sz val="10"/>
      <color rgb="FF000000"/>
      <name val="宋体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0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Fill="1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Fill="1" applyBorder="1">
      <alignment vertical="center"/>
    </xf>
    <xf numFmtId="0" fontId="2" fillId="0" borderId="1" xfId="0" applyFont="1" applyBorder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8"/>
  <sheetViews>
    <sheetView tabSelected="1" topLeftCell="A12" workbookViewId="0">
      <selection activeCell="F26" sqref="F26"/>
    </sheetView>
  </sheetViews>
  <sheetFormatPr defaultColWidth="8.89166666666667" defaultRowHeight="13.5"/>
  <cols>
    <col min="1" max="1" width="5.225" customWidth="1"/>
    <col min="2" max="2" width="14.7" customWidth="1"/>
    <col min="3" max="3" width="13.225" style="5" customWidth="1"/>
    <col min="4" max="4" width="8.85" style="5" customWidth="1"/>
    <col min="5" max="5" width="13.25" style="6" customWidth="1"/>
    <col min="6" max="6" width="31.5083333333333" style="6" customWidth="1"/>
    <col min="7" max="7" width="29.4083333333333" style="6" customWidth="1"/>
    <col min="8" max="8" width="6.625" style="5" customWidth="1"/>
    <col min="9" max="9" width="7.125" style="5" customWidth="1"/>
    <col min="10" max="10" width="7.55" style="5" customWidth="1"/>
    <col min="11" max="11" width="6.21666666666667" customWidth="1"/>
  </cols>
  <sheetData>
    <row r="1" ht="22" customHeight="1" spans="1:2">
      <c r="A1" s="6" t="s">
        <v>0</v>
      </c>
      <c r="B1" s="6"/>
    </row>
    <row r="2" ht="38" customHeight="1" spans="1:11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</row>
    <row r="3" s="1" customFormat="1" ht="54" customHeight="1" spans="1:11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9" t="s">
        <v>7</v>
      </c>
      <c r="G3" s="8" t="s">
        <v>8</v>
      </c>
      <c r="H3" s="8" t="s">
        <v>9</v>
      </c>
      <c r="I3" s="8" t="s">
        <v>10</v>
      </c>
      <c r="J3" s="20" t="s">
        <v>11</v>
      </c>
      <c r="K3" s="20" t="s">
        <v>12</v>
      </c>
    </row>
    <row r="4" s="2" customFormat="1" ht="36" spans="1:11">
      <c r="A4" s="10">
        <v>1</v>
      </c>
      <c r="B4" s="11" t="s">
        <v>13</v>
      </c>
      <c r="C4" s="11" t="s">
        <v>14</v>
      </c>
      <c r="D4" s="10">
        <f t="shared" ref="D4:D43" si="0">I4*55/10000</f>
        <v>0.605</v>
      </c>
      <c r="E4" s="11" t="s">
        <v>15</v>
      </c>
      <c r="F4" s="11" t="s">
        <v>16</v>
      </c>
      <c r="G4" s="11" t="s">
        <v>17</v>
      </c>
      <c r="H4" s="10" t="s">
        <v>18</v>
      </c>
      <c r="I4" s="10">
        <v>110</v>
      </c>
      <c r="J4" s="12" t="s">
        <v>18</v>
      </c>
      <c r="K4" s="21"/>
    </row>
    <row r="5" s="3" customFormat="1" ht="48" spans="1:11">
      <c r="A5" s="10">
        <v>2</v>
      </c>
      <c r="B5" s="11" t="s">
        <v>13</v>
      </c>
      <c r="C5" s="11" t="s">
        <v>19</v>
      </c>
      <c r="D5" s="10">
        <f t="shared" si="0"/>
        <v>8.25</v>
      </c>
      <c r="E5" s="11" t="s">
        <v>20</v>
      </c>
      <c r="F5" s="11" t="s">
        <v>21</v>
      </c>
      <c r="G5" s="11" t="s">
        <v>22</v>
      </c>
      <c r="H5" s="12" t="s">
        <v>23</v>
      </c>
      <c r="I5" s="12">
        <v>1500</v>
      </c>
      <c r="J5" s="12" t="s">
        <v>24</v>
      </c>
      <c r="K5" s="21"/>
    </row>
    <row r="6" s="3" customFormat="1" ht="48" spans="1:11">
      <c r="A6" s="10">
        <v>3</v>
      </c>
      <c r="B6" s="11" t="s">
        <v>13</v>
      </c>
      <c r="C6" s="11" t="s">
        <v>25</v>
      </c>
      <c r="D6" s="10">
        <f t="shared" si="0"/>
        <v>6.05</v>
      </c>
      <c r="E6" s="11" t="s">
        <v>26</v>
      </c>
      <c r="F6" s="11" t="s">
        <v>27</v>
      </c>
      <c r="G6" s="11" t="s">
        <v>28</v>
      </c>
      <c r="H6" s="12" t="s">
        <v>29</v>
      </c>
      <c r="I6" s="12">
        <v>1100</v>
      </c>
      <c r="J6" s="12" t="s">
        <v>24</v>
      </c>
      <c r="K6" s="21"/>
    </row>
    <row r="7" s="3" customFormat="1" ht="36" spans="1:11">
      <c r="A7" s="10">
        <v>4</v>
      </c>
      <c r="B7" s="11" t="s">
        <v>13</v>
      </c>
      <c r="C7" s="11" t="s">
        <v>30</v>
      </c>
      <c r="D7" s="10">
        <f t="shared" si="0"/>
        <v>2.288</v>
      </c>
      <c r="E7" s="11" t="s">
        <v>31</v>
      </c>
      <c r="F7" s="11" t="s">
        <v>32</v>
      </c>
      <c r="G7" s="11" t="s">
        <v>33</v>
      </c>
      <c r="H7" s="12" t="s">
        <v>23</v>
      </c>
      <c r="I7" s="12">
        <v>416</v>
      </c>
      <c r="J7" s="12" t="s">
        <v>24</v>
      </c>
      <c r="K7" s="21"/>
    </row>
    <row r="8" s="3" customFormat="1" ht="24" spans="1:11">
      <c r="A8" s="10">
        <v>5</v>
      </c>
      <c r="B8" s="11" t="s">
        <v>13</v>
      </c>
      <c r="C8" s="11" t="s">
        <v>34</v>
      </c>
      <c r="D8" s="10">
        <f t="shared" si="0"/>
        <v>0.55</v>
      </c>
      <c r="E8" s="11" t="s">
        <v>35</v>
      </c>
      <c r="F8" s="11" t="s">
        <v>36</v>
      </c>
      <c r="G8" s="11" t="s">
        <v>37</v>
      </c>
      <c r="H8" s="12" t="s">
        <v>23</v>
      </c>
      <c r="I8" s="12">
        <v>100</v>
      </c>
      <c r="J8" s="12" t="s">
        <v>24</v>
      </c>
      <c r="K8" s="21"/>
    </row>
    <row r="9" s="3" customFormat="1" ht="36" spans="1:11">
      <c r="A9" s="10">
        <v>6</v>
      </c>
      <c r="B9" s="11" t="s">
        <v>13</v>
      </c>
      <c r="C9" s="11" t="s">
        <v>38</v>
      </c>
      <c r="D9" s="10">
        <f t="shared" si="0"/>
        <v>3.3</v>
      </c>
      <c r="E9" s="11" t="s">
        <v>39</v>
      </c>
      <c r="F9" s="11" t="s">
        <v>40</v>
      </c>
      <c r="G9" s="11" t="s">
        <v>41</v>
      </c>
      <c r="H9" s="12" t="s">
        <v>42</v>
      </c>
      <c r="I9" s="12">
        <v>600</v>
      </c>
      <c r="J9" s="12" t="s">
        <v>43</v>
      </c>
      <c r="K9" s="21"/>
    </row>
    <row r="10" s="3" customFormat="1" ht="24" spans="1:11">
      <c r="A10" s="10">
        <v>7</v>
      </c>
      <c r="B10" s="11" t="s">
        <v>13</v>
      </c>
      <c r="C10" s="11" t="s">
        <v>44</v>
      </c>
      <c r="D10" s="10">
        <f t="shared" si="0"/>
        <v>2.97</v>
      </c>
      <c r="E10" s="11" t="s">
        <v>45</v>
      </c>
      <c r="F10" s="11" t="s">
        <v>46</v>
      </c>
      <c r="G10" s="11" t="s">
        <v>47</v>
      </c>
      <c r="H10" s="12" t="s">
        <v>42</v>
      </c>
      <c r="I10" s="12">
        <v>540</v>
      </c>
      <c r="J10" s="12" t="s">
        <v>43</v>
      </c>
      <c r="K10" s="21"/>
    </row>
    <row r="11" s="3" customFormat="1" ht="24" spans="1:11">
      <c r="A11" s="10">
        <v>8</v>
      </c>
      <c r="B11" s="11" t="s">
        <v>13</v>
      </c>
      <c r="C11" s="11" t="s">
        <v>48</v>
      </c>
      <c r="D11" s="10">
        <f t="shared" si="0"/>
        <v>1.76</v>
      </c>
      <c r="E11" s="11" t="s">
        <v>49</v>
      </c>
      <c r="F11" s="11" t="s">
        <v>50</v>
      </c>
      <c r="G11" s="11" t="s">
        <v>51</v>
      </c>
      <c r="H11" s="12" t="s">
        <v>42</v>
      </c>
      <c r="I11" s="12">
        <v>320</v>
      </c>
      <c r="J11" s="12" t="s">
        <v>43</v>
      </c>
      <c r="K11" s="21"/>
    </row>
    <row r="12" s="3" customFormat="1" ht="24" spans="1:11">
      <c r="A12" s="10">
        <v>9</v>
      </c>
      <c r="B12" s="11" t="s">
        <v>13</v>
      </c>
      <c r="C12" s="11" t="s">
        <v>52</v>
      </c>
      <c r="D12" s="10">
        <f t="shared" si="0"/>
        <v>1.76</v>
      </c>
      <c r="E12" s="11" t="s">
        <v>53</v>
      </c>
      <c r="F12" s="11" t="s">
        <v>54</v>
      </c>
      <c r="G12" s="11" t="s">
        <v>55</v>
      </c>
      <c r="H12" s="12" t="s">
        <v>42</v>
      </c>
      <c r="I12" s="12">
        <v>320</v>
      </c>
      <c r="J12" s="12" t="s">
        <v>43</v>
      </c>
      <c r="K12" s="21"/>
    </row>
    <row r="13" s="3" customFormat="1" ht="24" spans="1:11">
      <c r="A13" s="10">
        <v>10</v>
      </c>
      <c r="B13" s="11" t="s">
        <v>13</v>
      </c>
      <c r="C13" s="11" t="s">
        <v>56</v>
      </c>
      <c r="D13" s="10">
        <f t="shared" si="0"/>
        <v>1.76</v>
      </c>
      <c r="E13" s="11" t="s">
        <v>57</v>
      </c>
      <c r="F13" s="11" t="s">
        <v>58</v>
      </c>
      <c r="G13" s="11" t="s">
        <v>59</v>
      </c>
      <c r="H13" s="12" t="s">
        <v>42</v>
      </c>
      <c r="I13" s="12">
        <v>320</v>
      </c>
      <c r="J13" s="12" t="s">
        <v>43</v>
      </c>
      <c r="K13" s="21"/>
    </row>
    <row r="14" s="3" customFormat="1" ht="24" spans="1:11">
      <c r="A14" s="10">
        <v>11</v>
      </c>
      <c r="B14" s="11" t="s">
        <v>13</v>
      </c>
      <c r="C14" s="11" t="s">
        <v>60</v>
      </c>
      <c r="D14" s="10">
        <f t="shared" si="0"/>
        <v>1.54</v>
      </c>
      <c r="E14" s="11" t="s">
        <v>57</v>
      </c>
      <c r="F14" s="11" t="s">
        <v>61</v>
      </c>
      <c r="G14" s="11" t="s">
        <v>62</v>
      </c>
      <c r="H14" s="12" t="s">
        <v>42</v>
      </c>
      <c r="I14" s="12">
        <v>280</v>
      </c>
      <c r="J14" s="12" t="s">
        <v>43</v>
      </c>
      <c r="K14" s="21"/>
    </row>
    <row r="15" s="3" customFormat="1" ht="36" spans="1:11">
      <c r="A15" s="10">
        <v>12</v>
      </c>
      <c r="B15" s="11" t="s">
        <v>13</v>
      </c>
      <c r="C15" s="11" t="s">
        <v>63</v>
      </c>
      <c r="D15" s="10">
        <f t="shared" si="0"/>
        <v>1.1</v>
      </c>
      <c r="E15" s="11" t="s">
        <v>64</v>
      </c>
      <c r="F15" s="11" t="s">
        <v>65</v>
      </c>
      <c r="G15" s="11" t="s">
        <v>66</v>
      </c>
      <c r="H15" s="10" t="s">
        <v>67</v>
      </c>
      <c r="I15" s="12">
        <v>200</v>
      </c>
      <c r="J15" s="12" t="s">
        <v>24</v>
      </c>
      <c r="K15" s="21"/>
    </row>
    <row r="16" s="3" customFormat="1" ht="24" spans="1:11">
      <c r="A16" s="10">
        <v>13</v>
      </c>
      <c r="B16" s="11" t="s">
        <v>13</v>
      </c>
      <c r="C16" s="11" t="s">
        <v>68</v>
      </c>
      <c r="D16" s="10">
        <f t="shared" si="0"/>
        <v>0.5775</v>
      </c>
      <c r="E16" s="11" t="s">
        <v>69</v>
      </c>
      <c r="F16" s="11" t="s">
        <v>70</v>
      </c>
      <c r="G16" s="11" t="s">
        <v>71</v>
      </c>
      <c r="H16" s="10" t="s">
        <v>72</v>
      </c>
      <c r="I16" s="12">
        <v>105</v>
      </c>
      <c r="J16" s="12" t="s">
        <v>24</v>
      </c>
      <c r="K16" s="21"/>
    </row>
    <row r="17" s="3" customFormat="1" ht="36" spans="1:11">
      <c r="A17" s="10">
        <v>14</v>
      </c>
      <c r="B17" s="11" t="s">
        <v>13</v>
      </c>
      <c r="C17" s="11" t="s">
        <v>73</v>
      </c>
      <c r="D17" s="10">
        <f t="shared" si="0"/>
        <v>6.325</v>
      </c>
      <c r="E17" s="11" t="s">
        <v>74</v>
      </c>
      <c r="F17" s="11" t="s">
        <v>75</v>
      </c>
      <c r="G17" s="11" t="s">
        <v>76</v>
      </c>
      <c r="H17" s="10" t="s">
        <v>77</v>
      </c>
      <c r="I17" s="12">
        <v>1150</v>
      </c>
      <c r="J17" s="12" t="s">
        <v>43</v>
      </c>
      <c r="K17" s="21"/>
    </row>
    <row r="18" s="3" customFormat="1" ht="48" spans="1:11">
      <c r="A18" s="10">
        <v>15</v>
      </c>
      <c r="B18" s="11" t="s">
        <v>13</v>
      </c>
      <c r="C18" s="11" t="s">
        <v>78</v>
      </c>
      <c r="D18" s="10">
        <f t="shared" si="0"/>
        <v>1.87</v>
      </c>
      <c r="E18" s="11" t="s">
        <v>79</v>
      </c>
      <c r="F18" s="11" t="s">
        <v>80</v>
      </c>
      <c r="G18" s="11" t="s">
        <v>81</v>
      </c>
      <c r="H18" s="12" t="s">
        <v>42</v>
      </c>
      <c r="I18" s="12">
        <v>340</v>
      </c>
      <c r="J18" s="12" t="s">
        <v>43</v>
      </c>
      <c r="K18" s="21"/>
    </row>
    <row r="19" s="3" customFormat="1" ht="48" spans="1:11">
      <c r="A19" s="10">
        <v>16</v>
      </c>
      <c r="B19" s="11" t="s">
        <v>13</v>
      </c>
      <c r="C19" s="11" t="s">
        <v>82</v>
      </c>
      <c r="D19" s="10">
        <f t="shared" si="0"/>
        <v>1.1</v>
      </c>
      <c r="E19" s="11" t="s">
        <v>83</v>
      </c>
      <c r="F19" s="11" t="s">
        <v>84</v>
      </c>
      <c r="G19" s="11" t="s">
        <v>85</v>
      </c>
      <c r="H19" s="12" t="s">
        <v>24</v>
      </c>
      <c r="I19" s="12">
        <v>200</v>
      </c>
      <c r="J19" s="12" t="s">
        <v>24</v>
      </c>
      <c r="K19" s="21"/>
    </row>
    <row r="20" s="3" customFormat="1" ht="48" spans="1:11">
      <c r="A20" s="10">
        <v>17</v>
      </c>
      <c r="B20" s="11" t="s">
        <v>13</v>
      </c>
      <c r="C20" s="11" t="s">
        <v>86</v>
      </c>
      <c r="D20" s="10">
        <f t="shared" si="0"/>
        <v>1.54</v>
      </c>
      <c r="E20" s="11" t="s">
        <v>83</v>
      </c>
      <c r="F20" s="11" t="s">
        <v>87</v>
      </c>
      <c r="G20" s="11" t="s">
        <v>88</v>
      </c>
      <c r="H20" s="12" t="s">
        <v>42</v>
      </c>
      <c r="I20" s="12">
        <v>280</v>
      </c>
      <c r="J20" s="12" t="s">
        <v>43</v>
      </c>
      <c r="K20" s="21"/>
    </row>
    <row r="21" s="3" customFormat="1" ht="48" spans="1:11">
      <c r="A21" s="10">
        <v>18</v>
      </c>
      <c r="B21" s="11" t="s">
        <v>13</v>
      </c>
      <c r="C21" s="11" t="s">
        <v>89</v>
      </c>
      <c r="D21" s="10">
        <f t="shared" si="0"/>
        <v>1.43</v>
      </c>
      <c r="E21" s="11" t="s">
        <v>90</v>
      </c>
      <c r="F21" s="11" t="s">
        <v>91</v>
      </c>
      <c r="G21" s="11" t="s">
        <v>92</v>
      </c>
      <c r="H21" s="12" t="s">
        <v>24</v>
      </c>
      <c r="I21" s="12">
        <v>260</v>
      </c>
      <c r="J21" s="12" t="s">
        <v>24</v>
      </c>
      <c r="K21" s="21"/>
    </row>
    <row r="22" s="3" customFormat="1" ht="48" spans="1:11">
      <c r="A22" s="10">
        <v>19</v>
      </c>
      <c r="B22" s="11" t="s">
        <v>13</v>
      </c>
      <c r="C22" s="11" t="s">
        <v>93</v>
      </c>
      <c r="D22" s="10">
        <f t="shared" si="0"/>
        <v>6.05</v>
      </c>
      <c r="E22" s="11" t="s">
        <v>94</v>
      </c>
      <c r="F22" s="11" t="s">
        <v>95</v>
      </c>
      <c r="G22" s="11" t="s">
        <v>96</v>
      </c>
      <c r="H22" s="12" t="s">
        <v>97</v>
      </c>
      <c r="I22" s="12">
        <v>1100</v>
      </c>
      <c r="J22" s="12" t="s">
        <v>97</v>
      </c>
      <c r="K22" s="21"/>
    </row>
    <row r="23" s="3" customFormat="1" ht="48" spans="1:11">
      <c r="A23" s="10">
        <v>20</v>
      </c>
      <c r="B23" s="11" t="s">
        <v>13</v>
      </c>
      <c r="C23" s="11" t="s">
        <v>98</v>
      </c>
      <c r="D23" s="10">
        <f t="shared" si="0"/>
        <v>0.561</v>
      </c>
      <c r="E23" s="11" t="s">
        <v>99</v>
      </c>
      <c r="F23" s="11" t="s">
        <v>100</v>
      </c>
      <c r="G23" s="11" t="s">
        <v>101</v>
      </c>
      <c r="H23" s="12" t="s">
        <v>18</v>
      </c>
      <c r="I23" s="12">
        <v>102</v>
      </c>
      <c r="J23" s="12" t="s">
        <v>18</v>
      </c>
      <c r="K23" s="21"/>
    </row>
    <row r="24" s="3" customFormat="1" ht="60" spans="1:11">
      <c r="A24" s="10">
        <v>21</v>
      </c>
      <c r="B24" s="11" t="s">
        <v>13</v>
      </c>
      <c r="C24" s="11" t="s">
        <v>102</v>
      </c>
      <c r="D24" s="10">
        <f t="shared" si="0"/>
        <v>0.55</v>
      </c>
      <c r="E24" s="11" t="s">
        <v>103</v>
      </c>
      <c r="F24" s="11" t="s">
        <v>104</v>
      </c>
      <c r="G24" s="11" t="s">
        <v>105</v>
      </c>
      <c r="H24" s="12" t="s">
        <v>106</v>
      </c>
      <c r="I24" s="12">
        <v>100</v>
      </c>
      <c r="J24" s="12" t="s">
        <v>24</v>
      </c>
      <c r="K24" s="21"/>
    </row>
    <row r="25" s="3" customFormat="1" ht="36" spans="1:11">
      <c r="A25" s="10">
        <v>22</v>
      </c>
      <c r="B25" s="11" t="s">
        <v>13</v>
      </c>
      <c r="C25" s="11" t="s">
        <v>107</v>
      </c>
      <c r="D25" s="10">
        <f t="shared" si="0"/>
        <v>0.66</v>
      </c>
      <c r="E25" s="11" t="s">
        <v>108</v>
      </c>
      <c r="F25" s="11" t="s">
        <v>109</v>
      </c>
      <c r="G25" s="11" t="s">
        <v>110</v>
      </c>
      <c r="H25" s="12" t="s">
        <v>23</v>
      </c>
      <c r="I25" s="12">
        <v>120</v>
      </c>
      <c r="J25" s="12" t="s">
        <v>24</v>
      </c>
      <c r="K25" s="21"/>
    </row>
    <row r="26" s="3" customFormat="1" ht="36" spans="1:11">
      <c r="A26" s="10">
        <v>23</v>
      </c>
      <c r="B26" s="11" t="s">
        <v>111</v>
      </c>
      <c r="C26" s="11" t="s">
        <v>112</v>
      </c>
      <c r="D26" s="10">
        <f t="shared" si="0"/>
        <v>2.2</v>
      </c>
      <c r="E26" s="11" t="s">
        <v>113</v>
      </c>
      <c r="F26" s="11" t="s">
        <v>114</v>
      </c>
      <c r="G26" s="11" t="s">
        <v>115</v>
      </c>
      <c r="H26" s="10" t="s">
        <v>42</v>
      </c>
      <c r="I26" s="12">
        <v>400</v>
      </c>
      <c r="J26" s="12" t="s">
        <v>43</v>
      </c>
      <c r="K26" s="21"/>
    </row>
    <row r="27" s="3" customFormat="1" ht="36" spans="1:11">
      <c r="A27" s="10">
        <v>24</v>
      </c>
      <c r="B27" s="11" t="s">
        <v>13</v>
      </c>
      <c r="C27" s="11" t="s">
        <v>116</v>
      </c>
      <c r="D27" s="10">
        <f t="shared" si="0"/>
        <v>6.919</v>
      </c>
      <c r="E27" s="11" t="s">
        <v>117</v>
      </c>
      <c r="F27" s="11" t="s">
        <v>118</v>
      </c>
      <c r="G27" s="11" t="s">
        <v>119</v>
      </c>
      <c r="H27" s="10" t="s">
        <v>77</v>
      </c>
      <c r="I27" s="12">
        <v>1258</v>
      </c>
      <c r="J27" s="12" t="s">
        <v>43</v>
      </c>
      <c r="K27" s="21"/>
    </row>
    <row r="28" s="3" customFormat="1" ht="36" spans="1:11">
      <c r="A28" s="10">
        <v>25</v>
      </c>
      <c r="B28" s="11" t="s">
        <v>13</v>
      </c>
      <c r="C28" s="11" t="s">
        <v>120</v>
      </c>
      <c r="D28" s="10">
        <f t="shared" si="0"/>
        <v>2.64</v>
      </c>
      <c r="E28" s="11" t="s">
        <v>121</v>
      </c>
      <c r="F28" s="11" t="s">
        <v>122</v>
      </c>
      <c r="G28" s="11" t="s">
        <v>123</v>
      </c>
      <c r="H28" s="12" t="s">
        <v>23</v>
      </c>
      <c r="I28" s="12">
        <v>480</v>
      </c>
      <c r="J28" s="12" t="s">
        <v>24</v>
      </c>
      <c r="K28" s="21"/>
    </row>
    <row r="29" s="3" customFormat="1" ht="48" spans="1:11">
      <c r="A29" s="10">
        <v>26</v>
      </c>
      <c r="B29" s="11" t="s">
        <v>13</v>
      </c>
      <c r="C29" s="11" t="s">
        <v>124</v>
      </c>
      <c r="D29" s="10">
        <f t="shared" si="0"/>
        <v>1.65</v>
      </c>
      <c r="E29" s="11" t="s">
        <v>125</v>
      </c>
      <c r="F29" s="11" t="s">
        <v>126</v>
      </c>
      <c r="G29" s="11" t="s">
        <v>127</v>
      </c>
      <c r="H29" s="12" t="s">
        <v>18</v>
      </c>
      <c r="I29" s="12">
        <v>300</v>
      </c>
      <c r="J29" s="12" t="s">
        <v>18</v>
      </c>
      <c r="K29" s="21"/>
    </row>
    <row r="30" s="3" customFormat="1" ht="36" spans="1:11">
      <c r="A30" s="10">
        <v>27</v>
      </c>
      <c r="B30" s="11" t="s">
        <v>13</v>
      </c>
      <c r="C30" s="11" t="s">
        <v>128</v>
      </c>
      <c r="D30" s="10">
        <f t="shared" si="0"/>
        <v>1.221</v>
      </c>
      <c r="E30" s="11" t="s">
        <v>129</v>
      </c>
      <c r="F30" s="11" t="s">
        <v>130</v>
      </c>
      <c r="G30" s="11" t="s">
        <v>131</v>
      </c>
      <c r="H30" s="12" t="s">
        <v>24</v>
      </c>
      <c r="I30" s="12">
        <v>222</v>
      </c>
      <c r="J30" s="12" t="s">
        <v>24</v>
      </c>
      <c r="K30" s="21"/>
    </row>
    <row r="31" s="3" customFormat="1" ht="36" spans="1:11">
      <c r="A31" s="10">
        <v>28</v>
      </c>
      <c r="B31" s="11" t="s">
        <v>13</v>
      </c>
      <c r="C31" s="13" t="s">
        <v>132</v>
      </c>
      <c r="D31" s="10">
        <f t="shared" si="0"/>
        <v>1.1</v>
      </c>
      <c r="E31" s="13" t="s">
        <v>133</v>
      </c>
      <c r="F31" s="13" t="s">
        <v>134</v>
      </c>
      <c r="G31" s="13" t="s">
        <v>135</v>
      </c>
      <c r="H31" s="14" t="s">
        <v>23</v>
      </c>
      <c r="I31" s="12">
        <v>200</v>
      </c>
      <c r="J31" s="12" t="s">
        <v>24</v>
      </c>
      <c r="K31" s="21"/>
    </row>
    <row r="32" s="3" customFormat="1" ht="36" spans="1:11">
      <c r="A32" s="10">
        <v>29</v>
      </c>
      <c r="B32" s="11" t="s">
        <v>13</v>
      </c>
      <c r="C32" s="11" t="s">
        <v>136</v>
      </c>
      <c r="D32" s="10">
        <f t="shared" si="0"/>
        <v>2.145</v>
      </c>
      <c r="E32" s="13" t="s">
        <v>137</v>
      </c>
      <c r="F32" s="13" t="s">
        <v>138</v>
      </c>
      <c r="G32" s="13" t="s">
        <v>139</v>
      </c>
      <c r="H32" s="14" t="s">
        <v>23</v>
      </c>
      <c r="I32" s="12">
        <v>390</v>
      </c>
      <c r="J32" s="12" t="s">
        <v>24</v>
      </c>
      <c r="K32" s="21"/>
    </row>
    <row r="33" s="3" customFormat="1" ht="48" spans="1:11">
      <c r="A33" s="10">
        <v>30</v>
      </c>
      <c r="B33" s="11" t="s">
        <v>13</v>
      </c>
      <c r="C33" s="11" t="s">
        <v>140</v>
      </c>
      <c r="D33" s="10">
        <f t="shared" si="0"/>
        <v>1.65</v>
      </c>
      <c r="E33" s="13" t="s">
        <v>141</v>
      </c>
      <c r="F33" s="15" t="s">
        <v>142</v>
      </c>
      <c r="G33" s="15" t="s">
        <v>143</v>
      </c>
      <c r="H33" s="12" t="s">
        <v>97</v>
      </c>
      <c r="I33" s="12">
        <v>300</v>
      </c>
      <c r="J33" s="12" t="s">
        <v>97</v>
      </c>
      <c r="K33" s="21"/>
    </row>
    <row r="34" s="3" customFormat="1" ht="48" spans="1:11">
      <c r="A34" s="10">
        <v>31</v>
      </c>
      <c r="B34" s="11" t="s">
        <v>13</v>
      </c>
      <c r="C34" s="11" t="s">
        <v>144</v>
      </c>
      <c r="D34" s="10">
        <f t="shared" si="0"/>
        <v>0.99</v>
      </c>
      <c r="E34" s="11" t="s">
        <v>145</v>
      </c>
      <c r="F34" s="11" t="s">
        <v>146</v>
      </c>
      <c r="G34" s="11" t="s">
        <v>147</v>
      </c>
      <c r="H34" s="12" t="s">
        <v>18</v>
      </c>
      <c r="I34" s="12">
        <v>180</v>
      </c>
      <c r="J34" s="12" t="s">
        <v>18</v>
      </c>
      <c r="K34" s="21"/>
    </row>
    <row r="35" s="3" customFormat="1" ht="60" spans="1:11">
      <c r="A35" s="10">
        <v>32</v>
      </c>
      <c r="B35" s="13" t="s">
        <v>13</v>
      </c>
      <c r="C35" s="13" t="s">
        <v>148</v>
      </c>
      <c r="D35" s="14">
        <f t="shared" si="0"/>
        <v>15.4</v>
      </c>
      <c r="E35" s="13" t="s">
        <v>149</v>
      </c>
      <c r="F35" s="13" t="s">
        <v>150</v>
      </c>
      <c r="G35" s="13" t="s">
        <v>151</v>
      </c>
      <c r="H35" s="16" t="s">
        <v>97</v>
      </c>
      <c r="I35" s="16">
        <v>2800</v>
      </c>
      <c r="J35" s="16" t="s">
        <v>97</v>
      </c>
      <c r="K35" s="22"/>
    </row>
    <row r="36" s="2" customFormat="1" ht="60" spans="1:11">
      <c r="A36" s="10">
        <v>33</v>
      </c>
      <c r="B36" s="13" t="s">
        <v>13</v>
      </c>
      <c r="C36" s="13" t="s">
        <v>152</v>
      </c>
      <c r="D36" s="14">
        <f t="shared" si="0"/>
        <v>3.135</v>
      </c>
      <c r="E36" s="13" t="s">
        <v>153</v>
      </c>
      <c r="F36" s="13" t="s">
        <v>154</v>
      </c>
      <c r="G36" s="13" t="s">
        <v>155</v>
      </c>
      <c r="H36" s="16" t="s">
        <v>97</v>
      </c>
      <c r="I36" s="16">
        <v>570</v>
      </c>
      <c r="J36" s="16" t="s">
        <v>97</v>
      </c>
      <c r="K36" s="22"/>
    </row>
    <row r="37" s="2" customFormat="1" ht="72" spans="1:11">
      <c r="A37" s="10">
        <v>34</v>
      </c>
      <c r="B37" s="13" t="s">
        <v>13</v>
      </c>
      <c r="C37" s="13" t="s">
        <v>156</v>
      </c>
      <c r="D37" s="14">
        <f t="shared" si="0"/>
        <v>2.31</v>
      </c>
      <c r="E37" s="13" t="s">
        <v>157</v>
      </c>
      <c r="F37" s="13" t="s">
        <v>158</v>
      </c>
      <c r="G37" s="13" t="s">
        <v>159</v>
      </c>
      <c r="H37" s="16" t="s">
        <v>23</v>
      </c>
      <c r="I37" s="16">
        <v>420</v>
      </c>
      <c r="J37" s="16" t="s">
        <v>24</v>
      </c>
      <c r="K37" s="22"/>
    </row>
    <row r="38" s="2" customFormat="1" ht="72" spans="1:11">
      <c r="A38" s="10">
        <v>35</v>
      </c>
      <c r="B38" s="13" t="s">
        <v>13</v>
      </c>
      <c r="C38" s="13" t="s">
        <v>160</v>
      </c>
      <c r="D38" s="14">
        <f t="shared" si="0"/>
        <v>2.64</v>
      </c>
      <c r="E38" s="13" t="s">
        <v>161</v>
      </c>
      <c r="F38" s="13" t="s">
        <v>162</v>
      </c>
      <c r="G38" s="13" t="s">
        <v>163</v>
      </c>
      <c r="H38" s="16" t="s">
        <v>23</v>
      </c>
      <c r="I38" s="16">
        <v>480</v>
      </c>
      <c r="J38" s="16" t="s">
        <v>24</v>
      </c>
      <c r="K38" s="22"/>
    </row>
    <row r="39" s="2" customFormat="1" ht="60" spans="1:11">
      <c r="A39" s="10">
        <v>36</v>
      </c>
      <c r="B39" s="13" t="s">
        <v>13</v>
      </c>
      <c r="C39" s="13" t="s">
        <v>164</v>
      </c>
      <c r="D39" s="14">
        <f t="shared" si="0"/>
        <v>1.65</v>
      </c>
      <c r="E39" s="13" t="s">
        <v>165</v>
      </c>
      <c r="F39" s="13" t="s">
        <v>166</v>
      </c>
      <c r="G39" s="13" t="s">
        <v>167</v>
      </c>
      <c r="H39" s="16" t="s">
        <v>24</v>
      </c>
      <c r="I39" s="16">
        <v>300</v>
      </c>
      <c r="J39" s="16" t="s">
        <v>24</v>
      </c>
      <c r="K39" s="22"/>
    </row>
    <row r="40" s="2" customFormat="1" ht="72" spans="1:11">
      <c r="A40" s="10">
        <v>37</v>
      </c>
      <c r="B40" s="13" t="s">
        <v>13</v>
      </c>
      <c r="C40" s="13" t="s">
        <v>168</v>
      </c>
      <c r="D40" s="14">
        <f t="shared" si="0"/>
        <v>0.924</v>
      </c>
      <c r="E40" s="13" t="s">
        <v>169</v>
      </c>
      <c r="F40" s="13" t="s">
        <v>170</v>
      </c>
      <c r="G40" s="13" t="s">
        <v>171</v>
      </c>
      <c r="H40" s="16" t="s">
        <v>172</v>
      </c>
      <c r="I40" s="16">
        <v>168</v>
      </c>
      <c r="J40" s="16" t="s">
        <v>173</v>
      </c>
      <c r="K40" s="22"/>
    </row>
    <row r="41" s="2" customFormat="1" ht="33" customHeight="1" spans="1:11">
      <c r="A41" s="10">
        <v>38</v>
      </c>
      <c r="B41" s="13" t="s">
        <v>13</v>
      </c>
      <c r="C41" s="13" t="s">
        <v>174</v>
      </c>
      <c r="D41" s="14">
        <f t="shared" si="0"/>
        <v>1.1</v>
      </c>
      <c r="E41" s="13" t="s">
        <v>175</v>
      </c>
      <c r="F41" s="13" t="s">
        <v>176</v>
      </c>
      <c r="G41" s="13" t="s">
        <v>177</v>
      </c>
      <c r="H41" s="16" t="s">
        <v>178</v>
      </c>
      <c r="I41" s="16">
        <v>200</v>
      </c>
      <c r="J41" s="16" t="s">
        <v>24</v>
      </c>
      <c r="K41" s="22"/>
    </row>
    <row r="42" s="2" customFormat="1" ht="60" spans="1:11">
      <c r="A42" s="10">
        <v>39</v>
      </c>
      <c r="B42" s="13" t="s">
        <v>13</v>
      </c>
      <c r="C42" s="13" t="s">
        <v>179</v>
      </c>
      <c r="D42" s="14">
        <f t="shared" si="0"/>
        <v>1.65</v>
      </c>
      <c r="E42" s="13" t="s">
        <v>180</v>
      </c>
      <c r="F42" s="13" t="s">
        <v>181</v>
      </c>
      <c r="G42" s="13" t="s">
        <v>182</v>
      </c>
      <c r="H42" s="16" t="s">
        <v>23</v>
      </c>
      <c r="I42" s="16">
        <v>300</v>
      </c>
      <c r="J42" s="16" t="s">
        <v>24</v>
      </c>
      <c r="K42" s="22"/>
    </row>
    <row r="43" s="2" customFormat="1" ht="48" spans="1:11">
      <c r="A43" s="10">
        <v>40</v>
      </c>
      <c r="B43" s="13" t="s">
        <v>13</v>
      </c>
      <c r="C43" s="13" t="s">
        <v>183</v>
      </c>
      <c r="D43" s="14">
        <f t="shared" si="0"/>
        <v>3.685</v>
      </c>
      <c r="E43" s="13" t="s">
        <v>184</v>
      </c>
      <c r="F43" s="13" t="s">
        <v>185</v>
      </c>
      <c r="G43" s="13" t="s">
        <v>186</v>
      </c>
      <c r="H43" s="16" t="s">
        <v>23</v>
      </c>
      <c r="I43" s="16">
        <v>670</v>
      </c>
      <c r="J43" s="16" t="s">
        <v>24</v>
      </c>
      <c r="K43" s="22"/>
    </row>
    <row r="44" s="2" customFormat="1" ht="60" spans="1:11">
      <c r="A44" s="10">
        <v>41</v>
      </c>
      <c r="B44" s="13" t="s">
        <v>13</v>
      </c>
      <c r="C44" s="13" t="s">
        <v>187</v>
      </c>
      <c r="D44" s="14">
        <v>3.85</v>
      </c>
      <c r="E44" s="13" t="s">
        <v>188</v>
      </c>
      <c r="F44" s="13" t="s">
        <v>189</v>
      </c>
      <c r="G44" s="13" t="s">
        <v>190</v>
      </c>
      <c r="H44" s="14" t="s">
        <v>23</v>
      </c>
      <c r="I44" s="14">
        <v>700</v>
      </c>
      <c r="J44" s="14" t="s">
        <v>24</v>
      </c>
      <c r="K44" s="13"/>
    </row>
    <row r="45" s="4" customFormat="1" ht="26" customHeight="1" spans="1:11">
      <c r="A45" s="8"/>
      <c r="B45" s="8" t="s">
        <v>191</v>
      </c>
      <c r="C45" s="8"/>
      <c r="D45" s="8">
        <f>SUM(D4:D44)</f>
        <v>109.4555</v>
      </c>
      <c r="E45" s="8"/>
      <c r="F45" s="8"/>
      <c r="G45" s="8"/>
      <c r="H45" s="8"/>
      <c r="I45" s="8">
        <f>SUM(I4:I44)</f>
        <v>19901</v>
      </c>
      <c r="J45" s="23"/>
      <c r="K45" s="24"/>
    </row>
    <row r="46" spans="1:9">
      <c r="A46" s="17"/>
      <c r="B46" s="17"/>
      <c r="C46" s="18"/>
      <c r="D46" s="18"/>
      <c r="E46" s="19"/>
      <c r="F46" s="19"/>
      <c r="G46" s="19"/>
      <c r="H46" s="18"/>
      <c r="I46" s="18"/>
    </row>
    <row r="47" spans="1:9">
      <c r="A47" s="17"/>
      <c r="B47" s="17"/>
      <c r="C47" s="18"/>
      <c r="D47" s="18"/>
      <c r="E47" s="19"/>
      <c r="F47" s="19"/>
      <c r="G47" s="19"/>
      <c r="H47" s="18"/>
      <c r="I47" s="18"/>
    </row>
    <row r="48" spans="1:9">
      <c r="A48" s="17"/>
      <c r="B48" s="17"/>
      <c r="C48" s="18"/>
      <c r="D48" s="18"/>
      <c r="E48" s="19"/>
      <c r="F48" s="19"/>
      <c r="G48" s="19"/>
      <c r="H48" s="18"/>
      <c r="I48" s="18"/>
    </row>
    <row r="49" spans="1:9">
      <c r="A49" s="17"/>
      <c r="B49" s="17"/>
      <c r="C49" s="18"/>
      <c r="D49" s="18"/>
      <c r="E49" s="19"/>
      <c r="F49" s="19"/>
      <c r="G49" s="19"/>
      <c r="H49" s="18"/>
      <c r="I49" s="18"/>
    </row>
    <row r="50" spans="1:9">
      <c r="A50" s="17"/>
      <c r="B50" s="17"/>
      <c r="C50" s="18"/>
      <c r="D50" s="18"/>
      <c r="E50" s="19"/>
      <c r="F50" s="19"/>
      <c r="G50" s="19"/>
      <c r="H50" s="18"/>
      <c r="I50" s="18"/>
    </row>
    <row r="51" spans="1:9">
      <c r="A51" s="17"/>
      <c r="B51" s="17"/>
      <c r="C51" s="18"/>
      <c r="D51" s="18"/>
      <c r="E51" s="19"/>
      <c r="F51" s="19"/>
      <c r="G51" s="19"/>
      <c r="H51" s="18"/>
      <c r="I51" s="18"/>
    </row>
    <row r="52" spans="1:9">
      <c r="A52" s="17"/>
      <c r="B52" s="17"/>
      <c r="C52" s="18"/>
      <c r="D52" s="18"/>
      <c r="E52" s="19"/>
      <c r="F52" s="19"/>
      <c r="G52" s="19"/>
      <c r="H52" s="18"/>
      <c r="I52" s="18"/>
    </row>
    <row r="53" spans="1:9">
      <c r="A53" s="17"/>
      <c r="B53" s="17"/>
      <c r="C53" s="18"/>
      <c r="D53" s="18"/>
      <c r="E53" s="19"/>
      <c r="F53" s="19"/>
      <c r="G53" s="19"/>
      <c r="H53" s="18"/>
      <c r="I53" s="18"/>
    </row>
    <row r="54" spans="1:9">
      <c r="A54" s="17"/>
      <c r="B54" s="17"/>
      <c r="C54" s="18"/>
      <c r="D54" s="18"/>
      <c r="E54" s="19"/>
      <c r="F54" s="19"/>
      <c r="G54" s="19"/>
      <c r="H54" s="18"/>
      <c r="I54" s="18"/>
    </row>
    <row r="55" spans="1:9">
      <c r="A55" s="17"/>
      <c r="B55" s="17"/>
      <c r="C55" s="18"/>
      <c r="D55" s="18"/>
      <c r="E55" s="19"/>
      <c r="F55" s="19"/>
      <c r="G55" s="19"/>
      <c r="H55" s="18"/>
      <c r="I55" s="18"/>
    </row>
    <row r="56" spans="1:9">
      <c r="A56" s="17"/>
      <c r="B56" s="17"/>
      <c r="C56" s="18"/>
      <c r="D56" s="18"/>
      <c r="E56" s="19"/>
      <c r="F56" s="19"/>
      <c r="G56" s="19"/>
      <c r="H56" s="18"/>
      <c r="I56" s="18"/>
    </row>
    <row r="57" spans="1:9">
      <c r="A57" s="17"/>
      <c r="B57" s="17"/>
      <c r="C57" s="18"/>
      <c r="D57" s="18"/>
      <c r="E57" s="19"/>
      <c r="F57" s="19"/>
      <c r="G57" s="19"/>
      <c r="H57" s="18"/>
      <c r="I57" s="18"/>
    </row>
    <row r="58" spans="1:9">
      <c r="A58" s="17"/>
      <c r="B58" s="17"/>
      <c r="C58" s="18"/>
      <c r="D58" s="18"/>
      <c r="E58" s="19"/>
      <c r="F58" s="19"/>
      <c r="G58" s="19"/>
      <c r="H58" s="18"/>
      <c r="I58" s="18"/>
    </row>
    <row r="59" spans="1:9">
      <c r="A59" s="17"/>
      <c r="B59" s="17"/>
      <c r="C59" s="18"/>
      <c r="D59" s="18"/>
      <c r="E59" s="19"/>
      <c r="F59" s="19"/>
      <c r="G59" s="19"/>
      <c r="H59" s="18"/>
      <c r="I59" s="18"/>
    </row>
    <row r="60" spans="1:9">
      <c r="A60" s="17"/>
      <c r="B60" s="17"/>
      <c r="C60" s="18"/>
      <c r="D60" s="18"/>
      <c r="E60" s="19"/>
      <c r="F60" s="19"/>
      <c r="G60" s="19"/>
      <c r="H60" s="18"/>
      <c r="I60" s="18"/>
    </row>
    <row r="61" spans="1:9">
      <c r="A61" s="17"/>
      <c r="B61" s="17"/>
      <c r="C61" s="18"/>
      <c r="D61" s="18"/>
      <c r="E61" s="19"/>
      <c r="F61" s="19"/>
      <c r="G61" s="19"/>
      <c r="H61" s="18"/>
      <c r="I61" s="18"/>
    </row>
    <row r="62" spans="1:9">
      <c r="A62" s="17"/>
      <c r="B62" s="17"/>
      <c r="C62" s="18"/>
      <c r="D62" s="18"/>
      <c r="E62" s="19"/>
      <c r="F62" s="19"/>
      <c r="G62" s="19"/>
      <c r="H62" s="18"/>
      <c r="I62" s="18"/>
    </row>
    <row r="63" spans="1:9">
      <c r="A63" s="17"/>
      <c r="B63" s="17"/>
      <c r="C63" s="18"/>
      <c r="D63" s="18"/>
      <c r="E63" s="19"/>
      <c r="F63" s="19"/>
      <c r="G63" s="19"/>
      <c r="H63" s="18"/>
      <c r="I63" s="18"/>
    </row>
    <row r="64" spans="1:9">
      <c r="A64" s="17"/>
      <c r="B64" s="17"/>
      <c r="C64" s="18"/>
      <c r="D64" s="18"/>
      <c r="E64" s="19"/>
      <c r="F64" s="19"/>
      <c r="G64" s="19"/>
      <c r="H64" s="18"/>
      <c r="I64" s="18"/>
    </row>
    <row r="65" spans="1:9">
      <c r="A65" s="17"/>
      <c r="B65" s="17"/>
      <c r="C65" s="18"/>
      <c r="D65" s="18"/>
      <c r="E65" s="19"/>
      <c r="F65" s="19"/>
      <c r="G65" s="19"/>
      <c r="H65" s="18"/>
      <c r="I65" s="18"/>
    </row>
    <row r="66" spans="1:9">
      <c r="A66" s="17"/>
      <c r="B66" s="17"/>
      <c r="C66" s="18"/>
      <c r="D66" s="18"/>
      <c r="E66" s="19"/>
      <c r="F66" s="19"/>
      <c r="G66" s="19"/>
      <c r="H66" s="18"/>
      <c r="I66" s="18"/>
    </row>
    <row r="67" spans="1:9">
      <c r="A67" s="17"/>
      <c r="B67" s="17"/>
      <c r="C67" s="18"/>
      <c r="D67" s="18"/>
      <c r="E67" s="19"/>
      <c r="F67" s="19"/>
      <c r="G67" s="19"/>
      <c r="H67" s="18"/>
      <c r="I67" s="18"/>
    </row>
    <row r="68" spans="1:9">
      <c r="A68" s="17"/>
      <c r="B68" s="17"/>
      <c r="C68" s="18"/>
      <c r="D68" s="18"/>
      <c r="E68" s="19"/>
      <c r="F68" s="19"/>
      <c r="G68" s="19"/>
      <c r="H68" s="18"/>
      <c r="I68" s="18"/>
    </row>
    <row r="69" spans="1:9">
      <c r="A69" s="17"/>
      <c r="B69" s="17"/>
      <c r="C69" s="18"/>
      <c r="D69" s="18"/>
      <c r="E69" s="19"/>
      <c r="F69" s="19"/>
      <c r="G69" s="19"/>
      <c r="H69" s="18"/>
      <c r="I69" s="18"/>
    </row>
    <row r="70" spans="1:9">
      <c r="A70" s="17"/>
      <c r="B70" s="17"/>
      <c r="C70" s="18"/>
      <c r="D70" s="18"/>
      <c r="E70" s="19"/>
      <c r="F70" s="19"/>
      <c r="G70" s="19"/>
      <c r="H70" s="18"/>
      <c r="I70" s="18"/>
    </row>
    <row r="71" spans="1:9">
      <c r="A71" s="17"/>
      <c r="B71" s="17"/>
      <c r="C71" s="18"/>
      <c r="D71" s="18"/>
      <c r="E71" s="19"/>
      <c r="F71" s="19"/>
      <c r="G71" s="19"/>
      <c r="H71" s="18"/>
      <c r="I71" s="18"/>
    </row>
    <row r="72" spans="1:9">
      <c r="A72" s="17"/>
      <c r="B72" s="17"/>
      <c r="C72" s="18"/>
      <c r="D72" s="18"/>
      <c r="E72" s="19"/>
      <c r="F72" s="19"/>
      <c r="G72" s="19"/>
      <c r="H72" s="18"/>
      <c r="I72" s="18"/>
    </row>
    <row r="73" spans="1:9">
      <c r="A73" s="17"/>
      <c r="B73" s="17"/>
      <c r="C73" s="18"/>
      <c r="D73" s="18"/>
      <c r="E73" s="19"/>
      <c r="F73" s="19"/>
      <c r="G73" s="19"/>
      <c r="H73" s="18"/>
      <c r="I73" s="18"/>
    </row>
    <row r="74" spans="1:9">
      <c r="A74" s="17"/>
      <c r="B74" s="17"/>
      <c r="C74" s="18"/>
      <c r="D74" s="18"/>
      <c r="E74" s="19"/>
      <c r="F74" s="19"/>
      <c r="G74" s="19"/>
      <c r="H74" s="18"/>
      <c r="I74" s="18"/>
    </row>
    <row r="75" spans="1:9">
      <c r="A75" s="17"/>
      <c r="B75" s="17"/>
      <c r="C75" s="18"/>
      <c r="D75" s="18"/>
      <c r="E75" s="19"/>
      <c r="F75" s="19"/>
      <c r="G75" s="19"/>
      <c r="H75" s="18"/>
      <c r="I75" s="18"/>
    </row>
    <row r="76" spans="1:9">
      <c r="A76" s="17"/>
      <c r="B76" s="17"/>
      <c r="C76" s="18"/>
      <c r="D76" s="18"/>
      <c r="E76" s="19"/>
      <c r="F76" s="19"/>
      <c r="G76" s="19"/>
      <c r="H76" s="18"/>
      <c r="I76" s="18"/>
    </row>
    <row r="77" spans="1:9">
      <c r="A77" s="17"/>
      <c r="B77" s="17"/>
      <c r="C77" s="18"/>
      <c r="D77" s="18"/>
      <c r="E77" s="19"/>
      <c r="F77" s="19"/>
      <c r="G77" s="19"/>
      <c r="H77" s="18"/>
      <c r="I77" s="18"/>
    </row>
    <row r="78" spans="1:9">
      <c r="A78" s="17"/>
      <c r="B78" s="17"/>
      <c r="C78" s="18"/>
      <c r="D78" s="18"/>
      <c r="E78" s="19"/>
      <c r="F78" s="19"/>
      <c r="G78" s="19"/>
      <c r="H78" s="18"/>
      <c r="I78" s="18"/>
    </row>
  </sheetData>
  <autoFilter xmlns:etc="http://www.wps.cn/officeDocument/2017/etCustomData" ref="A3:K45" etc:filterBottomFollowUsedRange="0">
    <sortState ref="A3:K45">
      <sortCondition ref="A3"/>
    </sortState>
    <extLst/>
  </autoFilter>
  <mergeCells count="2">
    <mergeCell ref="A1:B1"/>
    <mergeCell ref="A2:K2"/>
  </mergeCells>
  <pageMargins left="0.354166666666667" right="0.275" top="0.275" bottom="0.472222222222222" header="0.156944444444444" footer="0.196527777777778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~~稔语草熙</cp:lastModifiedBy>
  <dcterms:created xsi:type="dcterms:W3CDTF">2021-07-08T01:26:00Z</dcterms:created>
  <dcterms:modified xsi:type="dcterms:W3CDTF">2025-02-08T01:55:24Z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77B1BEAED73A489396993D9DA5EB4EA5</vt:lpwstr>
  </property>
</Properties>
</file>